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F:\CUENTAS PUBLICAS 2017\INFORME TRIMESTRAL SEPTIEMBRE 2017\DIGITAL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0" i="1"/>
  <c r="D21" i="1"/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E37" i="1"/>
  <c r="D37" i="1"/>
  <c r="D41" i="1" s="1"/>
  <c r="C37" i="1"/>
  <c r="E34" i="1"/>
  <c r="D34" i="1"/>
  <c r="C34" i="1"/>
  <c r="E26" i="1"/>
  <c r="D26" i="1"/>
  <c r="C26" i="1"/>
  <c r="E16" i="1"/>
  <c r="D16" i="1"/>
  <c r="E12" i="1"/>
  <c r="D12" i="1"/>
  <c r="C12" i="1"/>
  <c r="E7" i="1"/>
  <c r="D7" i="1"/>
  <c r="C7" i="1"/>
  <c r="E41" i="1" l="1"/>
  <c r="D30" i="1"/>
  <c r="E20" i="1"/>
  <c r="C41" i="1"/>
  <c r="C20" i="1"/>
  <c r="E21" i="1" l="1"/>
  <c r="E22" i="1" s="1"/>
  <c r="E30" i="1" s="1"/>
  <c r="C21" i="1"/>
  <c r="C22" i="1" s="1"/>
  <c r="C30" i="1" s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<sst xmlns="http://schemas.openxmlformats.org/spreadsheetml/2006/main" count="62" uniqueCount="43">
  <si>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</si>
  <si>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</si>
  <si>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</si>
  <si>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</si>
  <si>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</si>
  <si>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</si>
  <si>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</si>
  <si>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</si>
  <si>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</si>
  <si>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</si>
  <si>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</si>
  <si>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</si>
  <si>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</si>
  <si>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</si>
  <si>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</si>
  <si>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</si>
  <si>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</si>
  <si>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</si>
  <si>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</si>
  <si>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</si>
  <si>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</si>
  <si>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</si>
  <si>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</si>
  <si>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</si>
  <si>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</si>
  <si>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</si>
  <si>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</si>
  <si>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</si>
  <si>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</si>
  <si>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</si>
  <si>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</si>
  <si>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</si>
  <si>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</si>
  <si>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</si>
  <si>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</si>
  <si>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</si>
  <si>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</si>
  <si>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</si>
  <si>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</si>
  <si>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</si>
  <si>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</si>
  <si>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</si>
  <si>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JUNTA DE AGUA POTABLE Y ALCANTARILLADO DE COMONFORT, GTO.
Balance Presupuestario - LDF
al 30 de Septiembre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</si>
</sst>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6" fillId="0" borderId="0" xfId="0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workbookViewId="0">
      <selection activeCell="B73" sqref="B73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6" t="s">
        <v>42</v>
      </c>
      <c r="B1" s="27"/>
      <c r="C1" s="27"/>
      <c r="D1" s="27"/>
      <c r="E1" s="28"/>
    </row>
    <row r="2" spans="1:6" ht="12.75" customHeight="1" x14ac:dyDescent="0.2">
      <c r="A2" s="29"/>
      <c r="B2" s="30"/>
      <c r="C2" s="30"/>
      <c r="D2" s="30"/>
      <c r="E2" s="31"/>
    </row>
    <row r="3" spans="1:6" ht="12.75" customHeight="1" x14ac:dyDescent="0.2">
      <c r="A3" s="29"/>
      <c r="B3" s="30"/>
      <c r="C3" s="30"/>
      <c r="D3" s="30"/>
      <c r="E3" s="31"/>
    </row>
    <row r="4" spans="1:6" ht="12.75" customHeight="1" x14ac:dyDescent="0.2">
      <c r="A4" s="32"/>
      <c r="B4" s="33"/>
      <c r="C4" s="33"/>
      <c r="D4" s="33"/>
      <c r="E4" s="34"/>
    </row>
    <row r="5" spans="1:6" ht="22.5" x14ac:dyDescent="0.2">
      <c r="A5" s="35" t="s">
        <v>0</v>
      </c>
      <c r="B5" s="36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22033345.66</v>
      </c>
      <c r="D7" s="8">
        <f t="shared" ref="D7:E7" si="0">SUM(D8:D10)</f>
        <v>17062142.030000001</v>
      </c>
      <c r="E7" s="8">
        <f t="shared" si="0"/>
        <v>17062142.030000001</v>
      </c>
    </row>
    <row r="8" spans="1:6" x14ac:dyDescent="0.2">
      <c r="A8" s="6"/>
      <c r="B8" s="9" t="s">
        <v>5</v>
      </c>
      <c r="C8" s="10">
        <v>22033345.66</v>
      </c>
      <c r="D8" s="10">
        <v>17062142.030000001</v>
      </c>
      <c r="E8" s="10">
        <v>17062142.030000001</v>
      </c>
    </row>
    <row r="9" spans="1:6" x14ac:dyDescent="0.2">
      <c r="A9" s="6"/>
      <c r="B9" s="9" t="s">
        <v>6</v>
      </c>
      <c r="C9" s="10">
        <v>0</v>
      </c>
      <c r="D9" s="10">
        <v>0</v>
      </c>
      <c r="E9" s="10">
        <v>0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22033345.66</v>
      </c>
      <c r="D12" s="8">
        <f t="shared" ref="D12:E12" si="1">SUM(D13:D14)</f>
        <v>14883166.01</v>
      </c>
      <c r="E12" s="8">
        <f t="shared" si="1"/>
        <v>14883166.01</v>
      </c>
      <c r="F12" s="24"/>
    </row>
    <row r="13" spans="1:6" x14ac:dyDescent="0.2">
      <c r="A13" s="6"/>
      <c r="B13" s="9" t="s">
        <v>9</v>
      </c>
      <c r="C13" s="10">
        <v>22033345.66</v>
      </c>
      <c r="D13" s="10">
        <v>14883166.01</v>
      </c>
      <c r="E13" s="10">
        <v>14883166.01</v>
      </c>
    </row>
    <row r="14" spans="1:6" x14ac:dyDescent="0.2">
      <c r="A14" s="6"/>
      <c r="B14" s="9" t="s">
        <v>10</v>
      </c>
      <c r="C14" s="10">
        <v>0</v>
      </c>
      <c r="D14" s="10">
        <v>0</v>
      </c>
      <c r="E14" s="10">
        <v>0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380421.45</v>
      </c>
      <c r="E16" s="8">
        <f>SUM(E17:E18)</f>
        <v>380421.45</v>
      </c>
      <c r="F16" s="24"/>
    </row>
    <row r="17" spans="1:5" x14ac:dyDescent="0.2">
      <c r="A17" s="6"/>
      <c r="B17" s="9" t="s">
        <v>12</v>
      </c>
      <c r="C17" s="12"/>
      <c r="D17" s="10">
        <v>380421.45</v>
      </c>
      <c r="E17" s="10">
        <v>380421.45</v>
      </c>
    </row>
    <row r="18" spans="1:5" x14ac:dyDescent="0.2">
      <c r="A18" s="6"/>
      <c r="B18" s="9" t="s">
        <v>13</v>
      </c>
      <c r="C18" s="12"/>
      <c r="D18" s="10"/>
      <c r="E18" s="10"/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2559397.4700000016</v>
      </c>
      <c r="E20" s="8">
        <f>E7-E12+E16</f>
        <v>2559397.4700000016</v>
      </c>
    </row>
    <row r="21" spans="1:5" x14ac:dyDescent="0.2">
      <c r="A21" s="6"/>
      <c r="B21" s="7" t="s">
        <v>15</v>
      </c>
      <c r="C21" s="8">
        <f>C20-C41</f>
        <v>0</v>
      </c>
      <c r="D21" s="8">
        <f>D20-D41</f>
        <v>2559397.4700000016</v>
      </c>
      <c r="E21" s="8">
        <f t="shared" ref="D21:E21" si="2">E20-E41</f>
        <v>2559397.4700000016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2178976.0200000014</v>
      </c>
      <c r="E22" s="8">
        <f>E21-E16</f>
        <v>2178976.0200000014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5" t="s">
        <v>17</v>
      </c>
      <c r="B24" s="36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>
        <v>0</v>
      </c>
      <c r="D27" s="10">
        <v>0</v>
      </c>
      <c r="E27" s="10">
        <v>0</v>
      </c>
    </row>
    <row r="28" spans="1:5" x14ac:dyDescent="0.2">
      <c r="A28" s="6"/>
      <c r="B28" s="9" t="s">
        <v>22</v>
      </c>
      <c r="C28" s="10">
        <v>0</v>
      </c>
      <c r="D28" s="10">
        <v>0</v>
      </c>
      <c r="E28" s="10">
        <v>0</v>
      </c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2178976.0200000014</v>
      </c>
      <c r="E30" s="8">
        <f t="shared" si="4"/>
        <v>2178976.0200000014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5" t="s">
        <v>17</v>
      </c>
      <c r="B32" s="25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>
        <v>0</v>
      </c>
      <c r="D38" s="10">
        <v>0</v>
      </c>
      <c r="E38" s="10">
        <v>0</v>
      </c>
    </row>
    <row r="39" spans="1:5" x14ac:dyDescent="0.2">
      <c r="A39" s="6"/>
      <c r="B39" s="9" t="s">
        <v>31</v>
      </c>
      <c r="C39" s="10">
        <v>0</v>
      </c>
      <c r="D39" s="10">
        <v>0</v>
      </c>
      <c r="E39" s="10">
        <v>0</v>
      </c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5" t="s">
        <v>17</v>
      </c>
      <c r="B43" s="25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22033345.66</v>
      </c>
      <c r="D45" s="10">
        <v>17062142.030000001</v>
      </c>
      <c r="E45" s="10">
        <v>17062142.030000001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>
        <v>0</v>
      </c>
      <c r="D48" s="10">
        <v>0</v>
      </c>
      <c r="E48" s="10">
        <v>0</v>
      </c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22033345.66</v>
      </c>
      <c r="D50" s="10">
        <v>14883166.01</v>
      </c>
      <c r="E50" s="10">
        <v>14883166.01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380421.45</v>
      </c>
      <c r="E52" s="10">
        <v>380421.45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2559397.4700000016</v>
      </c>
      <c r="E54" s="8">
        <f t="shared" si="9"/>
        <v>2559397.4700000016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2559397.4700000016</v>
      </c>
      <c r="E55" s="8">
        <f t="shared" si="10"/>
        <v>2559397.4700000016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5" t="s">
        <v>17</v>
      </c>
      <c r="B57" s="25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0</v>
      </c>
      <c r="D59" s="10">
        <v>0</v>
      </c>
      <c r="E59" s="10">
        <v>0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>
        <v>0</v>
      </c>
      <c r="D62" s="10">
        <v>0</v>
      </c>
      <c r="E62" s="10">
        <v>0</v>
      </c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0</v>
      </c>
      <c r="D64" s="10">
        <v>0</v>
      </c>
      <c r="E64" s="10">
        <v>0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/>
      <c r="E66" s="10"/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0</v>
      </c>
      <c r="E68" s="8">
        <f>E59+E60-E64-E66</f>
        <v>0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0</v>
      </c>
      <c r="E69" s="8">
        <f t="shared" si="12"/>
        <v>0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2017-01-11T17:21:42Z</dcterms:created>
  <dcterms:modified xsi:type="dcterms:W3CDTF">2017-10-20T03:09:06Z</dcterms:modified>
</cp:coreProperties>
</file>